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2000\2200\2230\BECEP\2026\10_NL 2025 2026\KE\"/>
    </mc:Choice>
  </mc:AlternateContent>
  <bookViews>
    <workbookView xWindow="-28920" yWindow="-120" windowWidth="29040" windowHeight="15720"/>
  </bookViews>
  <sheets>
    <sheet name="Hárok1" sheetId="1" r:id="rId1"/>
  </sheets>
  <definedNames>
    <definedName name="_xlnm._FilterDatabase" localSheetId="0" hidden="1">Hárok1!$C$5:$L$13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K12" i="1" s="1"/>
  <c r="J13" i="1"/>
  <c r="K13" i="1" s="1"/>
  <c r="I14" i="1"/>
  <c r="J8" i="1" l="1"/>
  <c r="J11" i="1"/>
  <c r="K11" i="1"/>
  <c r="J10" i="1"/>
  <c r="K10" i="1" s="1"/>
  <c r="J9" i="1"/>
  <c r="K9" i="1" s="1"/>
  <c r="J14" i="1" l="1"/>
  <c r="K14" i="1" s="1"/>
  <c r="K8" i="1"/>
</calcChain>
</file>

<file path=xl/sharedStrings.xml><?xml version="1.0" encoding="utf-8"?>
<sst xmlns="http://schemas.openxmlformats.org/spreadsheetml/2006/main" count="42" uniqueCount="37">
  <si>
    <t>Okres</t>
  </si>
  <si>
    <t>Č. cesty</t>
  </si>
  <si>
    <t>Nehodová lokalita</t>
  </si>
  <si>
    <t>Od</t>
  </si>
  <si>
    <t>Do</t>
  </si>
  <si>
    <t>Intra</t>
  </si>
  <si>
    <t>Extra</t>
  </si>
  <si>
    <t>vilán</t>
  </si>
  <si>
    <t>Počet               DN</t>
  </si>
  <si>
    <t>Opakovaná NL *</t>
  </si>
  <si>
    <t>Vyhodnotené nehodové lokality na cestách I. triedy v správe SSC IVSC Košice podľa kritéria 5DN/km/rok v roku 2025</t>
  </si>
  <si>
    <t>Bardejov</t>
  </si>
  <si>
    <t>I/77</t>
  </si>
  <si>
    <t>Int./extr. obce Rokytov</t>
  </si>
  <si>
    <t>Humenné</t>
  </si>
  <si>
    <t>I/74</t>
  </si>
  <si>
    <t>extravilán mesta Humenné</t>
  </si>
  <si>
    <t>Kežmarok</t>
  </si>
  <si>
    <t>I/66</t>
  </si>
  <si>
    <t>intravilán obce V.Lomnica, Huncovce</t>
  </si>
  <si>
    <t>Svidník</t>
  </si>
  <si>
    <t>I/21</t>
  </si>
  <si>
    <t>extr./int. mesta Svidník</t>
  </si>
  <si>
    <t>Vranov nad Topľou</t>
  </si>
  <si>
    <t>I/18</t>
  </si>
  <si>
    <t xml:space="preserve">intravilán obce Hanušovce n. Topľou </t>
  </si>
  <si>
    <t>I/19</t>
  </si>
  <si>
    <t>Michalovce</t>
  </si>
  <si>
    <t>extr./int. Obce Trhovište</t>
  </si>
  <si>
    <t>b</t>
  </si>
  <si>
    <t>ONL1,2</t>
  </si>
  <si>
    <t>Vysvetlivka ku ONL:</t>
  </si>
  <si>
    <t xml:space="preserve">ONL1,2 - NL je evidovaná tretím rokom bez prestávky (2025, 2024, 2023) </t>
  </si>
  <si>
    <t>Číslo NL v mape</t>
  </si>
  <si>
    <t>Dĺžka NL     (km)</t>
  </si>
  <si>
    <t>Hustota    (DN/km)</t>
  </si>
  <si>
    <t>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</si>
</sst>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0" fillId="0" borderId="15" xfId="0" applyBorder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0" fillId="0" borderId="12" xfId="0" applyBorder="1"/>
    <xf numFmtId="1" fontId="0" fillId="0" borderId="0" xfId="0" applyNumberFormat="1" applyProtection="1"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2" fontId="0" fillId="0" borderId="13" xfId="0" applyNumberForma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8" xfId="0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18</xdr:row>
      <xdr:rowOff>57150</xdr:rowOff>
    </xdr:from>
    <xdr:to>
      <xdr:col>3</xdr:col>
      <xdr:colOff>2844</xdr:colOff>
      <xdr:row>19</xdr:row>
      <xdr:rowOff>38100</xdr:rowOff>
    </xdr:to>
    <xdr:pic>
      <xdr:nvPicPr>
        <xdr:cNvPr id="4" name="Obrázok 3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5086350"/>
          <a:ext cx="431469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104775</xdr:colOff>
      <xdr:row>4</xdr:row>
      <xdr:rowOff>9525</xdr:rowOff>
    </xdr:from>
    <xdr:to>
      <xdr:col>11</xdr:col>
      <xdr:colOff>485776</xdr:colOff>
      <xdr:row>6</xdr:row>
      <xdr:rowOff>134131</xdr:rowOff>
    </xdr:to>
    <xdr:pic>
      <xdr:nvPicPr>
        <xdr:cNvPr id="5" name="Obrázok 4" descr="M:\2000\2200\2230\BECEP mapy\bublina-znak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781050"/>
          <a:ext cx="381001" cy="505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Y19"/>
  <sheetViews>
    <sheetView tabSelected="1" topLeftCell="A4" workbookViewId="0">
      <selection activeCell="Q10" sqref="Q10"/>
    </sheetView>
  </sheetViews>
  <sheetFormatPr defaultRowHeight="15" x14ac:dyDescent="0.25"/>
  <cols>
    <col min="1" max="1" width="6" customWidth="1"/>
    <col min="2" max="2" width="5.7109375" style="21" customWidth="1"/>
    <col min="3" max="3" width="20.85546875" customWidth="1"/>
    <col min="4" max="4" width="10.7109375" customWidth="1"/>
    <col min="5" max="6" width="12.7109375" style="3" customWidth="1"/>
    <col min="7" max="7" width="17.140625" customWidth="1"/>
    <col min="8" max="8" width="14.85546875" customWidth="1"/>
    <col min="9" max="10" width="11.7109375" customWidth="1"/>
    <col min="11" max="11" width="12.7109375" customWidth="1"/>
    <col min="12" max="12" width="9.140625" customWidth="1"/>
  </cols>
  <sheetData>
    <row r="3" spans="2:25" x14ac:dyDescent="0.25">
      <c r="C3" s="9" t="s">
        <v>10</v>
      </c>
      <c r="D3" s="9"/>
      <c r="E3" s="10"/>
      <c r="F3" s="10"/>
      <c r="G3" s="9"/>
      <c r="H3" s="9"/>
      <c r="I3" s="9"/>
      <c r="J3" s="9"/>
      <c r="K3" s="9"/>
    </row>
    <row r="4" spans="2:25" ht="15.75" thickBot="1" x14ac:dyDescent="0.3"/>
    <row r="5" spans="2:25" x14ac:dyDescent="0.25">
      <c r="C5" s="60" t="s">
        <v>0</v>
      </c>
      <c r="D5" s="54" t="s">
        <v>1</v>
      </c>
      <c r="E5" s="52" t="s">
        <v>2</v>
      </c>
      <c r="F5" s="53"/>
      <c r="G5" s="1" t="s">
        <v>5</v>
      </c>
      <c r="H5" s="54" t="s">
        <v>9</v>
      </c>
      <c r="I5" s="54" t="s">
        <v>8</v>
      </c>
      <c r="J5" s="54" t="s">
        <v>34</v>
      </c>
      <c r="K5" s="57" t="s">
        <v>35</v>
      </c>
      <c r="L5" s="26"/>
    </row>
    <row r="6" spans="2:25" x14ac:dyDescent="0.25">
      <c r="C6" s="61"/>
      <c r="D6" s="55"/>
      <c r="E6" s="6" t="s">
        <v>3</v>
      </c>
      <c r="F6" s="6" t="s">
        <v>4</v>
      </c>
      <c r="G6" s="3" t="s">
        <v>6</v>
      </c>
      <c r="H6" s="63"/>
      <c r="I6" s="55"/>
      <c r="J6" s="55"/>
      <c r="K6" s="58"/>
      <c r="L6" s="27"/>
    </row>
    <row r="7" spans="2:25" ht="15.75" thickBot="1" x14ac:dyDescent="0.3">
      <c r="C7" s="62"/>
      <c r="D7" s="56"/>
      <c r="E7" s="7" t="s">
        <v>36</v>
      </c>
      <c r="F7" s="7" t="s">
        <v>36</v>
      </c>
      <c r="G7" s="4" t="s">
        <v>7</v>
      </c>
      <c r="H7" s="64"/>
      <c r="I7" s="56"/>
      <c r="J7" s="56"/>
      <c r="K7" s="59"/>
      <c r="L7" s="28"/>
    </row>
    <row r="8" spans="2:25" ht="33" customHeight="1" x14ac:dyDescent="0.25">
      <c r="B8" s="22">
        <v>1</v>
      </c>
      <c r="C8" s="20" t="s">
        <v>14</v>
      </c>
      <c r="D8" s="17" t="s">
        <v>15</v>
      </c>
      <c r="E8" s="18">
        <v>6.25</v>
      </c>
      <c r="F8" s="18">
        <v>6.54</v>
      </c>
      <c r="G8" s="23" t="s">
        <v>16</v>
      </c>
      <c r="H8" s="17" t="s">
        <v>29</v>
      </c>
      <c r="I8" s="17">
        <v>5</v>
      </c>
      <c r="J8" s="19">
        <f t="shared" ref="J8:J13" si="0">F8-E8</f>
        <v>0.29000000000000004</v>
      </c>
      <c r="K8" s="25">
        <f t="shared" ref="K8:K14" si="1">I8/J8</f>
        <v>17.241379310344826</v>
      </c>
      <c r="L8" s="29">
        <v>14</v>
      </c>
    </row>
    <row r="9" spans="2:25" ht="30" x14ac:dyDescent="0.25">
      <c r="B9" s="22">
        <v>2</v>
      </c>
      <c r="C9" s="2" t="s">
        <v>11</v>
      </c>
      <c r="D9" s="5" t="s">
        <v>12</v>
      </c>
      <c r="E9" s="8">
        <v>54.5</v>
      </c>
      <c r="F9" s="8">
        <v>55.6</v>
      </c>
      <c r="G9" s="23" t="s">
        <v>13</v>
      </c>
      <c r="H9" s="15" t="s">
        <v>29</v>
      </c>
      <c r="I9" s="15">
        <v>8</v>
      </c>
      <c r="J9" s="19">
        <f t="shared" si="0"/>
        <v>1.1000000000000014</v>
      </c>
      <c r="K9" s="25">
        <f t="shared" si="1"/>
        <v>7.2727272727272636</v>
      </c>
      <c r="L9" s="30">
        <v>15</v>
      </c>
    </row>
    <row r="10" spans="2:25" ht="45" x14ac:dyDescent="0.25">
      <c r="B10" s="22">
        <v>3</v>
      </c>
      <c r="C10" s="11" t="s">
        <v>23</v>
      </c>
      <c r="D10" s="12" t="s">
        <v>24</v>
      </c>
      <c r="E10" s="13">
        <v>250.31</v>
      </c>
      <c r="F10" s="13">
        <v>251</v>
      </c>
      <c r="G10" s="23" t="s">
        <v>25</v>
      </c>
      <c r="H10" s="16" t="s">
        <v>29</v>
      </c>
      <c r="I10" s="16">
        <v>5</v>
      </c>
      <c r="J10" s="19">
        <f t="shared" si="0"/>
        <v>0.68999999999999773</v>
      </c>
      <c r="K10" s="25">
        <f t="shared" si="1"/>
        <v>7.2463768115942271</v>
      </c>
      <c r="L10" s="30">
        <v>16</v>
      </c>
    </row>
    <row r="11" spans="2:25" ht="45" x14ac:dyDescent="0.25">
      <c r="B11" s="22">
        <v>4</v>
      </c>
      <c r="C11" s="11" t="s">
        <v>17</v>
      </c>
      <c r="D11" s="12" t="s">
        <v>18</v>
      </c>
      <c r="E11" s="13">
        <v>200.5</v>
      </c>
      <c r="F11" s="13">
        <v>203.5</v>
      </c>
      <c r="G11" s="23" t="s">
        <v>19</v>
      </c>
      <c r="H11" s="16" t="s">
        <v>30</v>
      </c>
      <c r="I11" s="16">
        <v>18</v>
      </c>
      <c r="J11" s="19">
        <f t="shared" si="0"/>
        <v>3</v>
      </c>
      <c r="K11" s="25">
        <f t="shared" si="1"/>
        <v>6</v>
      </c>
      <c r="L11" s="30">
        <v>17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2:25" ht="30" x14ac:dyDescent="0.25">
      <c r="B12" s="22">
        <v>6</v>
      </c>
      <c r="C12" s="20" t="s">
        <v>27</v>
      </c>
      <c r="D12" s="17" t="s">
        <v>26</v>
      </c>
      <c r="E12" s="18">
        <v>44</v>
      </c>
      <c r="F12" s="18">
        <v>45</v>
      </c>
      <c r="G12" s="23" t="s">
        <v>28</v>
      </c>
      <c r="H12" s="17" t="s">
        <v>29</v>
      </c>
      <c r="I12" s="44">
        <v>5</v>
      </c>
      <c r="J12" s="45">
        <f t="shared" si="0"/>
        <v>1</v>
      </c>
      <c r="K12" s="25">
        <f t="shared" si="1"/>
        <v>5</v>
      </c>
      <c r="L12" s="30">
        <v>18</v>
      </c>
      <c r="O12" s="38"/>
      <c r="P12" s="38"/>
      <c r="Q12" s="39"/>
      <c r="R12" s="40"/>
      <c r="S12" s="40"/>
      <c r="T12" s="41"/>
      <c r="U12" s="39"/>
      <c r="V12" s="39"/>
      <c r="W12" s="40"/>
      <c r="X12" s="42"/>
      <c r="Y12" s="43"/>
    </row>
    <row r="13" spans="2:25" ht="30.75" thickBot="1" x14ac:dyDescent="0.3">
      <c r="B13" s="22">
        <v>7</v>
      </c>
      <c r="C13" s="34" t="s">
        <v>20</v>
      </c>
      <c r="D13" s="35" t="s">
        <v>21</v>
      </c>
      <c r="E13" s="36">
        <v>37.29</v>
      </c>
      <c r="F13" s="36">
        <v>38.29</v>
      </c>
      <c r="G13" s="24" t="s">
        <v>22</v>
      </c>
      <c r="H13" s="35" t="s">
        <v>29</v>
      </c>
      <c r="I13" s="49">
        <v>5</v>
      </c>
      <c r="J13" s="50">
        <f t="shared" si="0"/>
        <v>1</v>
      </c>
      <c r="K13" s="51">
        <f t="shared" si="1"/>
        <v>5</v>
      </c>
      <c r="L13" s="31">
        <v>19</v>
      </c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2:25" ht="15.75" thickBot="1" x14ac:dyDescent="0.3">
      <c r="I14" s="46">
        <f>SUM(I8:I13)</f>
        <v>46</v>
      </c>
      <c r="J14" s="47">
        <f>SUM(J8:J13)</f>
        <v>7.0799999999999992</v>
      </c>
      <c r="K14" s="48">
        <f t="shared" si="1"/>
        <v>6.4971751412429386</v>
      </c>
      <c r="L14" s="37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</row>
    <row r="15" spans="2:25" x14ac:dyDescent="0.25">
      <c r="D15" s="14"/>
      <c r="O15" s="38"/>
      <c r="P15" s="38"/>
      <c r="Q15" s="39"/>
      <c r="R15" s="40"/>
      <c r="S15" s="40"/>
      <c r="T15" s="41"/>
      <c r="U15" s="39"/>
      <c r="V15" s="39"/>
      <c r="W15" s="40"/>
      <c r="X15" s="42"/>
      <c r="Y15" s="43"/>
    </row>
    <row r="16" spans="2:25" x14ac:dyDescent="0.25">
      <c r="C16" t="s">
        <v>31</v>
      </c>
      <c r="G16" s="32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3:7" x14ac:dyDescent="0.25">
      <c r="C17" t="s">
        <v>32</v>
      </c>
      <c r="G17" s="32"/>
    </row>
    <row r="19" spans="3:7" ht="42" customHeight="1" x14ac:dyDescent="0.25">
      <c r="D19" s="33" t="s">
        <v>33</v>
      </c>
      <c r="E19"/>
    </row>
  </sheetData>
  <autoFilter ref="C5:L13">
    <filterColumn colId="2" showButton="0"/>
  </autoFilter>
  <sortState ref="C8:L13">
    <sortCondition descending="1" ref="K8:K13"/>
  </sortState>
  <mergeCells count="7">
    <mergeCell ref="E5:F5"/>
    <mergeCell ref="I5:I7"/>
    <mergeCell ref="J5:J7"/>
    <mergeCell ref="K5:K7"/>
    <mergeCell ref="C5:C7"/>
    <mergeCell ref="D5:D7"/>
    <mergeCell ref="H5:H7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Slovenská Správa Ciest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 Ivan</dc:creator>
  <cp:lastModifiedBy>Dohnal Ivan</cp:lastModifiedBy>
  <cp:lastPrinted>2026-05-11T10:39:17Z</cp:lastPrinted>
  <dcterms:created xsi:type="dcterms:W3CDTF">2020-04-17T07:23:11Z</dcterms:created>
  <dcterms:modified xsi:type="dcterms:W3CDTF">2026-07-21T11:18:57Z</dcterms:modified>
</cp:coreProperties>
</file>